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1320" windowWidth="23380" windowHeight="14600" activeTab="0"/>
  </bookViews>
  <sheets>
    <sheet name="Results" sheetId="1" r:id="rId1"/>
    <sheet name="Operators" sheetId="2" r:id="rId2"/>
    <sheet name="Operand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 Williamsen</author>
  </authors>
  <commentList>
    <comment ref="E1" authorId="0">
      <text>
        <r>
          <rPr>
            <sz val="8"/>
            <rFont val="Tahoma"/>
            <family val="2"/>
          </rPr>
          <t>Cells E1, E2, F1, and F2 should be non-zero to avoid errors.</t>
        </r>
      </text>
    </comment>
  </commentList>
</comments>
</file>

<file path=xl/comments2.xml><?xml version="1.0" encoding="utf-8"?>
<comments xmlns="http://schemas.openxmlformats.org/spreadsheetml/2006/main">
  <authors>
    <author>Mark Williamsen</author>
  </authors>
  <commentList>
    <comment ref="A15" authorId="0">
      <text>
        <r>
          <rPr>
            <sz val="8"/>
            <rFont val="Tahoma"/>
            <family val="2"/>
          </rPr>
          <t>Empty cell is required to indicate end of operator list.</t>
        </r>
      </text>
    </comment>
  </commentList>
</comments>
</file>

<file path=xl/comments3.xml><?xml version="1.0" encoding="utf-8"?>
<comments xmlns="http://schemas.openxmlformats.org/spreadsheetml/2006/main">
  <authors>
    <author>Mark Williamsen</author>
  </authors>
  <commentList>
    <comment ref="A17" authorId="0">
      <text>
        <r>
          <rPr>
            <sz val="8"/>
            <rFont val="Tahoma"/>
            <family val="2"/>
          </rPr>
          <t>Empty cell is required to indicate end of operand list.</t>
        </r>
      </text>
    </comment>
  </commentList>
</comments>
</file>

<file path=xl/sharedStrings.xml><?xml version="1.0" encoding="utf-8"?>
<sst xmlns="http://schemas.openxmlformats.org/spreadsheetml/2006/main" count="42" uniqueCount="28">
  <si>
    <t>and(</t>
  </si>
  <si>
    <t>,</t>
  </si>
  <si>
    <t>)</t>
  </si>
  <si>
    <t>or(</t>
  </si>
  <si>
    <t>sum(</t>
  </si>
  <si>
    <t>product(</t>
  </si>
  <si>
    <t>prefix</t>
  </si>
  <si>
    <t>between</t>
  </si>
  <si>
    <t>postfix</t>
  </si>
  <si>
    <t>min count</t>
  </si>
  <si>
    <t>max count</t>
  </si>
  <si>
    <t>average(</t>
  </si>
  <si>
    <t>min(</t>
  </si>
  <si>
    <t>max(</t>
  </si>
  <si>
    <t>sin(</t>
  </si>
  <si>
    <t>cos(</t>
  </si>
  <si>
    <t>-</t>
  </si>
  <si>
    <t>E1</t>
  </si>
  <si>
    <t>F2</t>
  </si>
  <si>
    <t>$E2</t>
  </si>
  <si>
    <t>$F1</t>
  </si>
  <si>
    <t>E$1</t>
  </si>
  <si>
    <t>F$2</t>
  </si>
  <si>
    <t>$F$1</t>
  </si>
  <si>
    <t>$E$2</t>
  </si>
  <si>
    <t>Results</t>
  </si>
  <si>
    <t>Node Count</t>
  </si>
  <si>
    <t>Max Depth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</si>
</sst>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esults"/>
  <dimension ref="A1:F3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spans="1:6" ht="12.75">
      <c r="A1" s="2" t="s">
        <v>25</v>
      </c>
      <c r="B1" s="2" t="s">
        <v>26</v>
      </c>
      <c r="C1" s="2" t="s">
        <v>27</v>
      </c>
      <c r="E1">
        <v>1</v>
      </c>
      <c r="F1">
        <v>2</v>
      </c>
    </row>
    <row r="2" spans="1:6" ht="12.75">
      <c r="A2">
        <f>-1</f>
        <v>-1</v>
      </c>
      <c r="B2">
        <v>1</v>
      </c>
      <c r="C2">
        <v>1</v>
      </c>
      <c r="E2">
        <v>3</v>
      </c>
      <c r="F2">
        <v>4</v>
      </c>
    </row>
    <row r="3" spans="1:3" ht="12.75">
      <c r="A3">
        <f>(2+3+4+(1.23-(2.34*3.45)-(4.56/AND(OR(E1,F2,$F1,SUM(PRODUCT($E2,E$1,F$2,$F$1),$E$2,AVERAGE(1,2),3),MIN(MAX(4,1.23,2.34),SIN(3.45))),COS(-4.56),E1)))+((((F2/$F1/$E2)*E$1*AND(F$2,$F$1,OR(SUM($E$2,1,2),PRODUCT(3,4,1.23,2.34)),AVERAGE(3.45,4.56,E1,MIN(F2,$F1)),MAX($E2,SIN(E$1)))*COS(F$2))-$F$1)+$E$2+1))</f>
        <v>-0.8387624139090732</v>
      </c>
      <c r="B3">
        <v>48</v>
      </c>
      <c r="C3">
        <v>7</v>
      </c>
    </row>
    <row r="4" spans="1:3" ht="12.75">
      <c r="A4">
        <f>-2</f>
        <v>-2</v>
      </c>
      <c r="B4">
        <v>1</v>
      </c>
      <c r="C4">
        <v>1</v>
      </c>
    </row>
    <row r="5" spans="1:3" ht="12.75">
      <c r="A5">
        <f>(3+4+(1.23-2.34-3.45))</f>
        <v>2.4399999999999995</v>
      </c>
      <c r="B5">
        <v>5</v>
      </c>
      <c r="C5">
        <v>2</v>
      </c>
    </row>
    <row r="6" spans="1:3" ht="12.75">
      <c r="A6">
        <f>((4.56/AND(OR(SUM(PRODUCT(E1,F2,AVERAGE($F1,$E2),E$1,MIN(F$2,$F$1)),MAX(SIN($E$2),1)),2,3),4)/COS(1.23)/-(((2.34*(3.45/4.56/E1))-F2-$F1-AND(OR($E2,E$1,F$2,$F$1,$E$2),SUM(1,2,3,4,1.23)))+PRODUCT(2.34,3.45,AVERAGE(4.56,MIN(E1,F2),MAX($F1,$E2,E$1,F$2)))+SIN($F$1)+$E$2)/COS(-1))*2*3*((4-1.23-((2.34/3.45/4.56)*E1*F2))+AND(OR($F1,SUM(PRODUCT(AVERAGE($E2,E$1,F$2,$F$1,$E$2),MIN(1,2),MAX(3,4,1.23,2.34,3.45),4.56),SIN(COS(E1)))),-(F2+(($F1*$E2*E$1*F$2)-($F$1/$E$2/1/2))+AND(OR(3,4),1.23,SUM(2.34,3.45,4.56,E1))+PRODUCT(F2,$F1)+AVERAGE($E2,MIN(E$1,F$2,$F$1),MAX($E$2,1,2,3),SIN(4),COS(1.23))),2.34,3.45)+-4.56+E1+F2)*(($F1-$E2)+E$1+F$2))</f>
        <v>-89.76474510799243</v>
      </c>
      <c r="B6">
        <v>103</v>
      </c>
      <c r="C6">
        <v>7</v>
      </c>
    </row>
    <row r="7" spans="1:3" ht="12.75">
      <c r="A7">
        <f>($F$1*$E$2*(1/AND(OR(2,3,4,1.23),2.34)/SUM(3.45,4.56,PRODUCT(E1,AVERAGE(F2,$F1,MIN($E2,MAX(E$1,F$2),SIN($F$1),$E$2))),COS(-1)))*(2+(((3/4/AND(OR(1.23,2.34,3.45),SUM(4.56,E1,F2),PRODUCT($F1,$E2,E$1,F$2))/$F$1/AVERAGE($E$2,1))*MIN(2,MAX(3,SIN(4),COS(1.23)),-(2.34+3.45),(4.56-(E1*F2*$F1*$E2)-E$1))*F$2)-$F$1-(AND(OR($E$2,1),SUM(2,PRODUCT(3,4),AVERAGE(1.23,2.34,3.45,4.56,E1),MIN(F2,$F1)),MAX($E2,E$1,F$2,SIN($F$1),$E$2))/1/2/COS(3)/4)-1.23)+2.34+3.45)*4.56)</f>
        <v>-26.831461984888694</v>
      </c>
      <c r="B7">
        <v>74</v>
      </c>
      <c r="C7">
        <v>7</v>
      </c>
    </row>
    <row r="8" spans="1:3" ht="12.75">
      <c r="A8">
        <f>-(E1+(F2-($F1*(AND(OR($E2,E$1),F$2,SUM($F$1,$E$2),PRODUCT(1,2,3))/AVERAGE(MIN(4,1.23,2.34),3.45,MAX(4.56,E1))/F2/SIN(COS($F1)))*-(($E2-E$1-F$2)+($F$1*$E$2*1)+(2/3/4/1.23/2.34)))-3.45-AND(4.56,E1)-F2)+$F1)</f>
        <v>3.079607273262498</v>
      </c>
      <c r="B8">
        <v>35</v>
      </c>
      <c r="C8">
        <v>7</v>
      </c>
    </row>
    <row r="9" spans="1:3" ht="12">
      <c r="A9" t="b">
        <f>OR(SUM($E2,PRODUCT(AVERAGE(E$1,F$2,$F$1,$E$2,1),2,3)),MIN(4,MAX(1.23,SIN(2.34),COS(3.45),-((4.56-(E1*F2*$F1*$E2*E$1)-F$2)+($F$1/AND($E$2,1,2,3)/OR(4,1.23,2.34,3.45))),4.56),SUM(E1,PRODUCT(AVERAGE(MIN(MAX(F2,$F1,$E2),E$1,F$2,$F$1),$E$2),1,2,3,SIN(4)),COS(1.23),-2.34,((3.45-4.56-((E1/F2)*$F1)-$E2)+E$1)),AND(OR(F$2,$F$1),$E$2,1)))</f>
        <v>1</v>
      </c>
      <c r="B9">
        <v>54</v>
      </c>
      <c r="C9">
        <v>7</v>
      </c>
    </row>
    <row r="10" spans="1:3" ht="12">
      <c r="A10">
        <f>SUM(2,PRODUCT(AVERAGE(MIN(MAX(3,SIN(4),1.23),COS(-(2.34+3.45+4.56))),(E1-F2),($F1*$E2*(AND(OR(E$1,F$2),$F$1,SUM($E$2,1,2,3,4),PRODUCT(1.23,2.34),3.45)/4.56))),AVERAGE(E1,F2),MIN(MAX($F1,$E2),E$1,F$2,SIN($F$1),COS($E$2)),-(1+(2-(3*(4/1.23/2.34/3.45/4.56))-AND(OR(E1,F2,$F1,$E2),SUM(E$1,F$2),$F$1,PRODUCT($E$2,1,2))-AVERAGE(MIN(3,4,1.23,2.34),MAX(3.45,4.56,E1,F2,$F1),$E2,SIN(E$1))-F$2)),$F$1),COS($E$2),1,-2)</f>
        <v>17.63451443463092</v>
      </c>
      <c r="B10">
        <v>65</v>
      </c>
      <c r="C10">
        <v>7</v>
      </c>
    </row>
    <row r="11" spans="1:3" ht="12">
      <c r="A11">
        <f>((((3/4/AND(OR(1.23,2.34,3.45,SUM(4.56,E1,F2,$F1,$E2),E$1),F$2,PRODUCT(AVERAGE($F$1,$E$2),MIN(1,2,3),MAX(4,1.23),2.34))/3.45)*SIN(4.56)*COS(E1))-F2)+$F1)</f>
        <v>-2.1160958431671144</v>
      </c>
      <c r="B11">
        <v>25</v>
      </c>
      <c r="C11">
        <v>7</v>
      </c>
    </row>
    <row r="12" spans="1:3" ht="12">
      <c r="A12">
        <f>-($E2+(E$1-((AND(F$2,OR($F$1,$E$2,1,2,3))/4)*SUM(PRODUCT(AVERAGE(1.23,2.34,3.45,4.56,E1),MIN(F2,$F1,$E2,E$1),F$2),$F$1,$E$2,1,MAX(SIN(2),COS(3)))*4)-1.23--2.34-3.45))</f>
        <v>15.313297426825681</v>
      </c>
      <c r="B12">
        <v>28</v>
      </c>
      <c r="C12">
        <v>7</v>
      </c>
    </row>
    <row r="13" spans="1:3" ht="12">
      <c r="A13">
        <f>((((4.56/AND(E1,F2,$F1,$E2,OR(E$1,F$2,SUM($F$1,$E$2,1,2,3),PRODUCT(4,1.23),2.34))/AVERAGE(3.45,4.56,E1)/F2/MIN(MAX(SIN($F1),COS($E2),-E$1),(F$2+($F$1-$E$2-1)+(2*3*4*1.23)),(AND(2.34,3.45,4.56)/OR(E1,F2)/$F1)))*SUM(PRODUCT(AVERAGE($E2,E$1,MIN(F$2,$F$1,$E$2)),1,2),3,MAX(SIN(COS(4)),-1.23))*2.34*(3.45+4.56+(((E1/F2/$F1/$E2/E$1)*AND(F$2,$F$1,$E$2,1,2)*3*4*OR(1.23,2.34,3.45,4.56))-SUM(PRODUCT(E1,F2,$F1,$E2,E$1),F$2,AVERAGE($F$1,$E$2),1)-2)+3+4))-1.23-2.34)+MIN(3.45,MAX(4.56,E1,SIN(COS(F2))),$F1)+$E2+-E$1)</f>
        <v>-203.84229009881005</v>
      </c>
      <c r="B13">
        <v>86</v>
      </c>
      <c r="C13">
        <v>7</v>
      </c>
    </row>
    <row r="14" spans="1:3" ht="12">
      <c r="A14">
        <f>(F$2+$F$1+$E$2)</f>
        <v>9</v>
      </c>
      <c r="B14">
        <v>3</v>
      </c>
      <c r="C14">
        <v>1</v>
      </c>
    </row>
    <row r="15" spans="1:3" ht="12">
      <c r="A15">
        <f>(((AND(OR(SUM(PRODUCT(1,2,3,4),1.23,AVERAGE(2.34,3.45,4.56),MIN(E1,F2)),$F1,$E2,MAX(E$1,F$2,SIN($F$1),COS($E$2))),1)/2/-3)*(4+((1.23*2.34*(AND(3.45,4.56)/OR(E1,F2,$F1,$E2)/SUM(E$1,F$2)/$F$1/PRODUCT($E$2,1,2))*3*4)-1.23)+AVERAGE(2.34,MIN(MAX(SIN(3.45),4.56),E1,COS(-F2),($F1+($E2-E$1-F$2-$F$1))),(($E$2/1/2/3)*4*1.23),2.34,3.45)+4.56)*E1*AND(F2,OR(SUM(PRODUCT(AVERAGE($F1,$E2,E$1,F$2,$F$1),$E$2),1,MIN(MAX(2,3,4,1.23),2.34,SIN(3.45),4.56),COS(E1)),F2,$F1,$E2),E$1,F$2,-(($F$1-$E$2-1)+2+((3/4/1.23)*2.34*3.45)+AND(4.56,OR(E1,F2,$F1,$E2),E$1))))-SUM(PRODUCT(AVERAGE(MIN(MAX(SIN(F$2),$F$1,$E$2),1),2),COS(-((3-4-1.23)+2.34+3.45+4.56+E1))),F2)-$F1-$E2)</f>
        <v>-9.173069591120361</v>
      </c>
      <c r="B15">
        <v>108</v>
      </c>
      <c r="C15">
        <v>7</v>
      </c>
    </row>
    <row r="16" spans="1:3" ht="12">
      <c r="A16">
        <f>((E$1/F$2)*AND(OR($F$1,SUM($E$2,PRODUCT(AVERAGE(MIN(1,2,3,4),MAX(1.23,2.34),SIN(3.45)),4.56,COS(-E1),((F2-$F1-$E2-E$1)+(F$2*$F$1*$E$2*1)+(2/3/4/1.23))),AND(2.34,OR(SUM(3.45,4.56),E1,PRODUCT(F2,$F1)),AVERAGE(MIN($E2,E$1,F$2),MAX($F$1,$E$2,1,2))),3)),4,SIN(COS(-1.23))))</f>
        <v>0.25</v>
      </c>
      <c r="B16">
        <v>41</v>
      </c>
      <c r="C16">
        <v>7</v>
      </c>
    </row>
    <row r="17" spans="1:3" ht="12">
      <c r="A17">
        <f>(2.34+(3.45-4.56)+E1+F2)</f>
        <v>6.23</v>
      </c>
      <c r="B17">
        <v>5</v>
      </c>
      <c r="C17">
        <v>2</v>
      </c>
    </row>
    <row r="18" spans="1:3" ht="12">
      <c r="A18">
        <f>(($F1/AND(OR(SUM($E2,PRODUCT(AVERAGE(E$1,F$2,$F$1,$E$2,1),MIN(2,3,4),MAX(1.23,2.34,3.45,4.56,E1),F2),$F1,$E2),SIN(COS(E$1))),-(F$2+$F$1+(($E$2*1*2*3*4)-(1.23/2.34)-3.45-AND(4.56,E1,F2,$F1,$E2))))/E$1/OR(SUM(F$2,$F$1,$E$2),1,PRODUCT(2,AVERAGE(MIN(MAX(3,4,1.23,2.34),3.45,SIN(4.56),COS(E1),F2),$F1,-($E2+E$1),F$2),$F$1,$E$2),(((AND(1,2,3,4)/1.23/2.34/OR(3.45,4.56))*SUM(E1,PRODUCT(F2,$F1,$E2,E$1)))-AVERAGE(MIN(F$2,$F$1),MAX($E$2,SIN(1),2,3,4),1.23,COS(2.34),-3.45)),4.56)/E1)*((F2-($F1*$E2*E$1*(F$2/$F$1/AND($E$2,1)/OR(2,3,4,1.23,2.34)/SUM(PRODUCT(3.45,4.56),AVERAGE(E1,F2,$F1,$E2,E$1),F$2))*$F$1)-$E$2-1)+2+3+4+1.23)*2.34)</f>
        <v>42.75511603136969</v>
      </c>
      <c r="B18">
        <v>108</v>
      </c>
      <c r="C18">
        <v>7</v>
      </c>
    </row>
    <row r="19" spans="1:3" ht="12">
      <c r="A19">
        <f>MIN(3.45,4.56,E1,F2,$F1)</f>
        <v>1</v>
      </c>
      <c r="B19">
        <v>5</v>
      </c>
      <c r="C19">
        <v>1</v>
      </c>
    </row>
    <row r="20" spans="1:3" ht="12">
      <c r="A20">
        <f>MAX($E2,E$1,SIN(F$2),$F$1,COS(-($E$2+1+2+(((3/4/1.23/2.34/3.45)*AND(4.56,E1,F2)*$F1)-$E2-E$1-F$2-$F$1)+$E$2)))</f>
        <v>3</v>
      </c>
      <c r="B20">
        <v>21</v>
      </c>
      <c r="C20">
        <v>7</v>
      </c>
    </row>
    <row r="21" spans="1:3" ht="12">
      <c r="A21" t="b">
        <f>OR(SUM(1,PRODUCT(AVERAGE(MIN(2,3,MAX(4,1.23,SIN(2.34))),COS(-3.45),(4.56+(E1-(F2*$F1*$E2)-(E$1/F$2/$F$1)))),AND(OR($E$2,SUM(1,PRODUCT(2,3,4,1.23,2.34)),3.45),4.56,AVERAGE(E1,F2,$F1,MIN(MAX($E2,E$1,F$2,$F$1),SIN($E$2),1,2),3)),4,1.23,2.34)),3.45)</f>
        <v>1</v>
      </c>
      <c r="B21">
        <v>39</v>
      </c>
      <c r="C21">
        <v>7</v>
      </c>
    </row>
    <row r="22" spans="1:3" ht="12">
      <c r="A22">
        <f>COS(4.56)</f>
        <v>-0.15179985849835556</v>
      </c>
      <c r="B22">
        <v>1</v>
      </c>
      <c r="C22">
        <v>1</v>
      </c>
    </row>
    <row r="23" spans="1:3" ht="12">
      <c r="A23">
        <f>-(E1+F2+$F1+($E2-((E$1/AND(OR(F$2,$F$1),SUM($E$2,1),2,PRODUCT(3,4,1.23,2.34,3.45))/4.56/AVERAGE(E1,F2,MIN($F1,$E2,E$1,F$2,$F$1),$E$2))*MAX(SIN(1),2,COS(3))))+4)</f>
        <v>-13.805068226120857</v>
      </c>
      <c r="B23">
        <v>28</v>
      </c>
      <c r="C23">
        <v>7</v>
      </c>
    </row>
    <row r="24" spans="1:3" ht="12">
      <c r="A24">
        <f>-(((1.23*2.34*(3.45/AND(4.56,E1,OR(F2,$F1,$E2,E$1),SUM(F$2,$F$1,$E$2,1,2),3)/PRODUCT(AVERAGE(4,1.23),2.34)/3.45)*MIN(MAX(SIN(4.56),E1,COS(F2),$F1,$E2),E$1))--(((F$2*$F$1*$E$2*1)-2-3-4-1.23)+2.34+3.45+(AND(4.56,E1,F2)/$F1/OR($E2,E$1,F$2,$F$1,$E$2)/1))-SUM(2,3)-4-PRODUCT(1.23,AVERAGE(2.34,3.45),MIN(4.56,E1)))+F2)</f>
        <v>-11.969513288718927</v>
      </c>
      <c r="B24">
        <v>54</v>
      </c>
      <c r="C24">
        <v>7</v>
      </c>
    </row>
    <row r="25" spans="1:3" ht="12">
      <c r="A25">
        <f>MAX($F1,SIN(COS($E2)),-E$1)</f>
        <v>2</v>
      </c>
      <c r="B25">
        <v>3</v>
      </c>
      <c r="C25">
        <v>3</v>
      </c>
    </row>
    <row r="26" spans="1:3" ht="12">
      <c r="A26">
        <f>((F$2-$F$1-((AND(OR($E$2,1,SUM(2,3,4,1.23),2.34,3.45),4.56,E1,F2)/$F1/$E2/E$1)*PRODUCT(F$2,AVERAGE(MIN($F$1,MAX($E$2,1,2,3,4)),SIN(1.23),COS(-2.34),3.45,((4.56-E1)+(F2*$F1*$E2*E$1*F$2)+($F$1/$E$2/1/2))),AND(3,OR(4,SUM(1.23,2.34,3.45),4.56),PRODUCT(AVERAGE(E1,F2,$F1,$E2,E$1),F$2,MIN($F$1,$E$2,1,2),3),MAX(4,SIN(1.23)),2.34),COS(-3.45))*4.56)-(E1+(F2-$F1)+(($E2/E$1/F$2)*AND(OR(SUM($F$1,$E$2),1,2,PRODUCT(3,4,1.23,2.34,3.45)),AVERAGE(MIN(4.56,E1),MAX(F2,$F1,$E2),SIN(E$1)),COS(-F$2),$F$1))+(((($E$2/1/2)*3)-4-1.23-2.34-3.45)+4.56+AND(OR(E1,SUM(F2,$F1,$E2,E$1),PRODUCT(F$2,$F$1)),AVERAGE($E$2,MIN(1,2),3,4,1.23),2.34,3.45,4.56))+E1))+F2+$F1)</f>
        <v>65.37985970106605</v>
      </c>
      <c r="B26">
        <v>110</v>
      </c>
      <c r="C26">
        <v>7</v>
      </c>
    </row>
    <row r="27" spans="1:3" ht="12">
      <c r="A27">
        <f>MAX(SIN($E2),COS(-(E$1+((F$2*$F$1*($E$2/1/2/3/4)*AND(1.23,2.34,3.45,4.56,E1)*OR(F2,$F1,$E2,E$1))-SUM(PRODUCT(F$2,$F$1,$E$2),1,AVERAGE(2,3,4,1.23,2.34)))+MIN(MAX(SIN(3.45),COS(4.56),-E1,(F2+$F1+$E2),E$1),F$2)+((($F$1/$E$2/1/2/3)*4)-AND(OR(1.23,2.34,3.45,4.56),SUM(E1,F2,$F1,$E2),E$1,PRODUCT(F$2,$F$1,$E$2),1)-AVERAGE(MIN(2,3,4,1.23,2.34),MAX(3.45,4.56),E1)-SIN(F2)))),COS(-$F1),$E2)</f>
        <v>3</v>
      </c>
      <c r="B27">
        <v>65</v>
      </c>
      <c r="C27">
        <v>7</v>
      </c>
    </row>
    <row r="28" spans="1:3" ht="12">
      <c r="A28">
        <f>(E$1+F$2)</f>
        <v>5</v>
      </c>
      <c r="B28">
        <v>2</v>
      </c>
      <c r="C28">
        <v>1</v>
      </c>
    </row>
    <row r="29" spans="1:3" ht="12">
      <c r="A29">
        <f>(($F$1*$E$2*1)-(2/AND(OR(3,4,SUM(1.23,PRODUCT(AVERAGE(2.34,3.45),MIN(4.56,E1,F2,$F1,$E2),MAX(E$1,F$2,$F$1,$E$2),1),2),3,4),SIN(1.23),COS(-2.34),((3.45-4.56-E1)+((AND(F2,$F1,$E2,E$1,F$2)/$F$1/$E$2/1/2)*3*OR(SUM(4,1.23),2.34,3.45)*4.56*E1)+PRODUCT(F2,$F1,AVERAGE(MIN($E2,E$1,F$2,$F$1,$E$2),MAX(1,2)))))/3/SIN(4))-1.23-2.34-COS(3.45))</f>
        <v>4.263717353801574</v>
      </c>
      <c r="B29">
        <v>57</v>
      </c>
      <c r="C29">
        <v>7</v>
      </c>
    </row>
    <row r="30" spans="1:3" ht="12">
      <c r="A30">
        <f>-((4.56-E1)+F2+$F1+$E2)</f>
        <v>-12.559999999999999</v>
      </c>
      <c r="B30">
        <v>5</v>
      </c>
      <c r="C30">
        <v>3</v>
      </c>
    </row>
    <row r="31" spans="1:3" ht="12">
      <c r="A31">
        <f>(E$1*(AND(F$2,OR($F$1,$E$2,1),SUM(PRODUCT(2,AVERAGE(3,4,MIN(1.23,2.34,3.45,4.56)),E1,F2),MAX($F1,SIN($E2)),COS(E$1),-F$2),($F$1+($E$2-((1/2/3)*AND(4,1.23,2.34)*3.45))))/4.56/OR(SUM(PRODUCT(AVERAGE(E1,F2),MIN($F1,MAX($E2,E$1,F$2),$F$1,$E$2,SIN(1)),2,3),4,COS(-(1.23+2.34+3.45))),4.56,(((AND(E1,F2,$F1,$E2)/OR(E$1,F$2,$F$1))*SUM($E$2,PRODUCT(1,2,3,4,1.23),AVERAGE(2.34,3.45,4.56,E1),F2)*MIN($F1,MAX($E2,E$1,F$2,$F$1))*SIN(COS($E$2)))--(1+(2-3-4-1.23))),2.34))*3.45*(4.56*(E1/F2/$F1/$E2)*AND(E$1,OR(SUM(F$2,PRODUCT(AVERAGE($F$1,$E$2,1),MIN(2,3),4,1.23,MAX(2.34,3.45,4.56,E1,F2))),SIN(COS($F1)),$E2),-E$1))*F$2)</f>
        <v>0.575</v>
      </c>
      <c r="B31">
        <v>98</v>
      </c>
      <c r="C31">
        <v>7</v>
      </c>
    </row>
    <row r="32" spans="1:3" ht="12">
      <c r="A32">
        <f>($F$1+(($E$2*1)-(2/AND(OR(SUM(PRODUCT(3,4,1.23,2.34),3.45,4.56,AVERAGE(E1,F2,$F1),MIN($E2,E$1)),F$2,$F$1),MAX(SIN(COS($E$2)),-(1+2+3)))/(4-1.23)/2.34/3.45))+4.56)</f>
        <v>9.47056340138117</v>
      </c>
      <c r="B32">
        <v>26</v>
      </c>
      <c r="C32">
        <v>7</v>
      </c>
    </row>
    <row r="34" spans="2:3" ht="12">
      <c r="B34" s="3">
        <f>AVERAGE(B2:B32)</f>
        <v>42.064516129032256</v>
      </c>
      <c r="C34" s="3">
        <f>AVERAGE(C2:C32)</f>
        <v>5.258064516129032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Operators"/>
  <dimension ref="A1:E16"/>
  <sheetViews>
    <sheetView zoomScale="125" zoomScaleNormal="125" zoomScalePageLayoutView="0" workbookViewId="0" topLeftCell="A1">
      <selection activeCell="A15" sqref="A15"/>
    </sheetView>
  </sheetViews>
  <sheetFormatPr defaultColWidth="11.421875" defaultRowHeight="12" customHeight="1"/>
  <cols>
    <col min="1" max="16384" width="9.8515625" style="0" customWidth="1"/>
  </cols>
  <sheetData>
    <row r="1" spans="1:5" ht="12" customHeight="1">
      <c r="A1" s="1" t="s">
        <v>16</v>
      </c>
      <c r="D1" s="1">
        <v>1</v>
      </c>
      <c r="E1" s="1">
        <v>1</v>
      </c>
    </row>
    <row r="2" spans="1:5" s="1" customFormat="1" ht="12" customHeight="1">
      <c r="A2" t="str">
        <f>"("</f>
        <v>(</v>
      </c>
      <c r="B2" t="str">
        <f>"+"</f>
        <v>+</v>
      </c>
      <c r="C2" t="str">
        <f>")"</f>
        <v>)</v>
      </c>
      <c r="D2">
        <v>2</v>
      </c>
      <c r="E2">
        <v>5</v>
      </c>
    </row>
    <row r="3" spans="1:5" ht="12" customHeight="1">
      <c r="A3" t="str">
        <f>"("</f>
        <v>(</v>
      </c>
      <c r="B3" t="str">
        <f>"-"</f>
        <v>-</v>
      </c>
      <c r="C3" t="str">
        <f>")"</f>
        <v>)</v>
      </c>
      <c r="D3">
        <v>2</v>
      </c>
      <c r="E3">
        <v>5</v>
      </c>
    </row>
    <row r="4" spans="1:5" ht="12" customHeight="1">
      <c r="A4" t="str">
        <f>"("</f>
        <v>(</v>
      </c>
      <c r="B4" t="str">
        <f>"*"</f>
        <v>*</v>
      </c>
      <c r="C4" t="str">
        <f>")"</f>
        <v>)</v>
      </c>
      <c r="D4">
        <v>2</v>
      </c>
      <c r="E4">
        <v>5</v>
      </c>
    </row>
    <row r="5" spans="1:5" ht="12" customHeight="1">
      <c r="A5" t="str">
        <f>"("</f>
        <v>(</v>
      </c>
      <c r="B5" t="str">
        <f>"/"</f>
        <v>/</v>
      </c>
      <c r="C5" t="str">
        <f>")"</f>
        <v>)</v>
      </c>
      <c r="D5">
        <v>2</v>
      </c>
      <c r="E5">
        <v>5</v>
      </c>
    </row>
    <row r="6" spans="1:5" ht="12" customHeight="1">
      <c r="A6" t="s">
        <v>0</v>
      </c>
      <c r="B6" t="s">
        <v>1</v>
      </c>
      <c r="C6" t="s">
        <v>2</v>
      </c>
      <c r="D6">
        <v>2</v>
      </c>
      <c r="E6">
        <v>5</v>
      </c>
    </row>
    <row r="7" spans="1:5" ht="12" customHeight="1">
      <c r="A7" t="s">
        <v>3</v>
      </c>
      <c r="B7" t="s">
        <v>1</v>
      </c>
      <c r="C7" t="s">
        <v>2</v>
      </c>
      <c r="D7">
        <v>2</v>
      </c>
      <c r="E7">
        <v>5</v>
      </c>
    </row>
    <row r="8" spans="1:5" ht="12" customHeight="1">
      <c r="A8" t="s">
        <v>4</v>
      </c>
      <c r="B8" t="s">
        <v>1</v>
      </c>
      <c r="C8" t="s">
        <v>2</v>
      </c>
      <c r="D8">
        <v>2</v>
      </c>
      <c r="E8">
        <v>5</v>
      </c>
    </row>
    <row r="9" spans="1:5" ht="12" customHeight="1">
      <c r="A9" t="s">
        <v>5</v>
      </c>
      <c r="B9" t="s">
        <v>1</v>
      </c>
      <c r="C9" t="s">
        <v>2</v>
      </c>
      <c r="D9">
        <v>2</v>
      </c>
      <c r="E9">
        <v>5</v>
      </c>
    </row>
    <row r="10" spans="1:5" ht="12" customHeight="1">
      <c r="A10" t="s">
        <v>11</v>
      </c>
      <c r="B10" t="s">
        <v>1</v>
      </c>
      <c r="C10" t="s">
        <v>2</v>
      </c>
      <c r="D10">
        <v>2</v>
      </c>
      <c r="E10">
        <v>5</v>
      </c>
    </row>
    <row r="11" spans="1:5" ht="12" customHeight="1">
      <c r="A11" t="s">
        <v>12</v>
      </c>
      <c r="B11" t="s">
        <v>1</v>
      </c>
      <c r="C11" t="s">
        <v>2</v>
      </c>
      <c r="D11">
        <v>2</v>
      </c>
      <c r="E11">
        <v>5</v>
      </c>
    </row>
    <row r="12" spans="1:5" ht="12" customHeight="1">
      <c r="A12" t="s">
        <v>13</v>
      </c>
      <c r="B12" t="s">
        <v>1</v>
      </c>
      <c r="C12" t="s">
        <v>2</v>
      </c>
      <c r="D12">
        <v>2</v>
      </c>
      <c r="E12">
        <v>5</v>
      </c>
    </row>
    <row r="13" spans="1:5" ht="12" customHeight="1">
      <c r="A13" t="s">
        <v>14</v>
      </c>
      <c r="C13" t="s">
        <v>2</v>
      </c>
      <c r="D13">
        <v>1</v>
      </c>
      <c r="E13">
        <v>1</v>
      </c>
    </row>
    <row r="14" spans="1:5" s="1" customFormat="1" ht="12" customHeight="1">
      <c r="A14" s="1" t="s">
        <v>15</v>
      </c>
      <c r="C14" s="1" t="s">
        <v>2</v>
      </c>
      <c r="D14" s="1">
        <v>1</v>
      </c>
      <c r="E14" s="1">
        <v>1</v>
      </c>
    </row>
    <row r="15" ht="12" customHeight="1"/>
    <row r="16" spans="1:5" ht="12" customHeight="1">
      <c r="A16" s="2" t="s">
        <v>6</v>
      </c>
      <c r="B16" s="2" t="s">
        <v>7</v>
      </c>
      <c r="C16" s="2" t="s">
        <v>8</v>
      </c>
      <c r="D16" s="2" t="s">
        <v>9</v>
      </c>
      <c r="E16" s="2" t="s">
        <v>10</v>
      </c>
    </row>
  </sheetData>
  <sheetProtection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Operands"/>
  <dimension ref="A1:A16"/>
  <sheetViews>
    <sheetView zoomScale="125" zoomScaleNormal="125" zoomScalePageLayoutView="0" workbookViewId="0" topLeftCell="A1">
      <selection activeCell="A17" sqref="A17"/>
    </sheetView>
  </sheetViews>
  <sheetFormatPr defaultColWidth="11.421875" defaultRowHeight="12.75"/>
  <cols>
    <col min="1" max="16384" width="8.8515625" style="0" customWidth="1"/>
  </cols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1.23</v>
      </c>
    </row>
    <row r="6" ht="12.75">
      <c r="A6">
        <v>2.34</v>
      </c>
    </row>
    <row r="7" ht="12.75">
      <c r="A7">
        <v>3.45</v>
      </c>
    </row>
    <row r="8" ht="12.75">
      <c r="A8">
        <v>4.56</v>
      </c>
    </row>
    <row r="9" ht="12.75">
      <c r="A9" t="s">
        <v>17</v>
      </c>
    </row>
    <row r="10" ht="12.75">
      <c r="A10" t="s">
        <v>18</v>
      </c>
    </row>
    <row r="11" ht="12.75">
      <c r="A11" t="s">
        <v>20</v>
      </c>
    </row>
    <row r="12" ht="12.75">
      <c r="A12" t="s">
        <v>19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/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UW-Milwaukee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Williamsen</dc:creator>
  <cp:keywords/>
  <dc:description/>
  <cp:lastModifiedBy>Mark Williamsen</cp:lastModifiedBy>
  <dcterms:created xsi:type="dcterms:W3CDTF">2010-10-14T20:07:45Z</dcterms:created>
  <dcterms:modified xsi:type="dcterms:W3CDTF">2010-10-25T22:33:20Z</dcterms:modified>
  <cp:category/>
  <cp:version/>
  <cp:contentType/>
  <cp:contentStatus/>
</cp:coreProperties>
</file>